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20"/>
  </bookViews>
  <sheets>
    <sheet name="报价表" sheetId="1" r:id="rId1"/>
  </sheets>
  <definedNames>
    <definedName name="_xlnm.Print_Area" localSheetId="0">报价表!$A$1:$H$27</definedName>
  </definedNames>
  <calcPr calcId="144525" concurrentCalc="0"/>
</workbook>
</file>

<file path=xl/sharedStrings.xml><?xml version="1.0" encoding="utf-8"?>
<sst xmlns="http://schemas.openxmlformats.org/spreadsheetml/2006/main" count="105" uniqueCount="69">
  <si>
    <t>中外运物流广西有限公司集装箱物流运输报价单</t>
  </si>
  <si>
    <t>2023年物流运输及报关服务报价表</t>
  </si>
  <si>
    <t>投标单位名称：</t>
  </si>
  <si>
    <t>联系人：</t>
  </si>
  <si>
    <t>手机：</t>
  </si>
  <si>
    <t>电话：</t>
  </si>
  <si>
    <t>电子邮箱：</t>
  </si>
  <si>
    <t>B</t>
  </si>
  <si>
    <t>C</t>
  </si>
  <si>
    <t>D</t>
  </si>
  <si>
    <t>E</t>
  </si>
  <si>
    <t>G</t>
  </si>
  <si>
    <t>H</t>
  </si>
  <si>
    <t>L</t>
  </si>
  <si>
    <t>体积</t>
  </si>
  <si>
    <t>方式</t>
  </si>
  <si>
    <t>路线</t>
  </si>
  <si>
    <t>年运输量
(柜）</t>
  </si>
  <si>
    <t>车型</t>
  </si>
  <si>
    <t>运费 
(元/柜）</t>
  </si>
  <si>
    <t>报价小计
（元/柜）</t>
  </si>
  <si>
    <t>40HQ/GP（拖柜）</t>
  </si>
  <si>
    <t>65CBM</t>
  </si>
  <si>
    <t>深圳提柜-南宁装柜装货</t>
  </si>
  <si>
    <t>深圳-南宁-深圳</t>
  </si>
  <si>
    <t>集装箱专业运输车</t>
  </si>
  <si>
    <t>40HQ/GP（拼车）</t>
  </si>
  <si>
    <t>南宁仓库发货</t>
  </si>
  <si>
    <t>南宁-深圳</t>
  </si>
  <si>
    <t>20GP（拼车）</t>
  </si>
  <si>
    <t>27CBM</t>
  </si>
  <si>
    <t>深圳提柜-武鸣装柜装货</t>
  </si>
  <si>
    <t>武鸣仓库发货</t>
  </si>
  <si>
    <t>武鸣-深圳</t>
  </si>
  <si>
    <t>深圳提柜-宜州博冠装柜装货</t>
  </si>
  <si>
    <t>深圳-宜州-深圳</t>
  </si>
  <si>
    <t>宜州博冠仓库发货</t>
  </si>
  <si>
    <t>宜州-深圳</t>
  </si>
  <si>
    <t>六景仓库-深圳码头</t>
  </si>
  <si>
    <t>六景-深圳</t>
  </si>
  <si>
    <t>其它费用</t>
  </si>
  <si>
    <t>代理报关费(元/柜）</t>
  </si>
  <si>
    <t>保安费(元/柜）</t>
  </si>
  <si>
    <t>约柜费(元/柜）</t>
  </si>
  <si>
    <t>异地提柜费(元/柜）</t>
  </si>
  <si>
    <t>扫描费（元/柜）</t>
  </si>
  <si>
    <t>押车费（元/晚）</t>
  </si>
  <si>
    <t>快检费（元/柜）</t>
  </si>
  <si>
    <t>提补料柜费（元/柜）</t>
  </si>
  <si>
    <t>续单费（元/柜）</t>
  </si>
  <si>
    <t>小计
（元/柜）</t>
  </si>
  <si>
    <t>备注</t>
  </si>
  <si>
    <t>建议价</t>
  </si>
  <si>
    <t>以上费用以实际发生为准</t>
  </si>
  <si>
    <t>报价</t>
  </si>
  <si>
    <t>报价填报数</t>
  </si>
  <si>
    <t>以上运输量及占比为预估数据，作评标使用。运往各目的地港口的实际运输量和柜型根据实际订单出货要求做相应调整。</t>
  </si>
  <si>
    <t>报价需开9%增值税发票请报含税价！</t>
  </si>
  <si>
    <t>请完整填写黄色底纹区域，不得缺报，不得擅自更改报价格式。</t>
  </si>
  <si>
    <r>
      <rPr>
        <sz val="24"/>
        <color theme="1"/>
        <rFont val="微软雅黑"/>
        <charset val="134"/>
      </rPr>
      <t>1、为方便评标，</t>
    </r>
    <r>
      <rPr>
        <sz val="24"/>
        <color rgb="FFFF0000"/>
        <rFont val="微软雅黑"/>
        <charset val="134"/>
      </rPr>
      <t>请贵司</t>
    </r>
    <r>
      <rPr>
        <u/>
        <sz val="24"/>
        <color rgb="FFFF0000"/>
        <rFont val="微软雅黑"/>
        <charset val="134"/>
      </rPr>
      <t>直接填写电子表格后打印，因为以上表格已经设置好计算公式。</t>
    </r>
    <r>
      <rPr>
        <sz val="24"/>
        <color theme="1"/>
        <rFont val="微软雅黑"/>
        <charset val="134"/>
      </rPr>
      <t>如果对公式有疑问，请提前咨询。</t>
    </r>
  </si>
  <si>
    <t>2、没有按要求填写的报价单，开标时现场作废。</t>
  </si>
  <si>
    <r>
      <rPr>
        <sz val="24"/>
        <color theme="1"/>
        <rFont val="微软雅黑"/>
        <charset val="134"/>
      </rPr>
      <t>3、报价为一次性报价，报价不得涂改，请用电脑打印出报价单后盖公章，</t>
    </r>
    <r>
      <rPr>
        <sz val="24"/>
        <color rgb="FFFF0000"/>
        <rFont val="微软雅黑"/>
        <charset val="134"/>
      </rPr>
      <t>不接受手写。</t>
    </r>
  </si>
  <si>
    <t>4、标书中的运输量只是预测量，侨旺公司不对此负责，该运输量不列入合同。</t>
  </si>
  <si>
    <t>5、 请将报价单以邮件形式发送到南宁糖业股份有限公司企业管理部邮箱。</t>
  </si>
  <si>
    <t>6、中标方以综合加权平均价评定。</t>
  </si>
  <si>
    <t>7、开标时，投标保证金不足或者不按时汇入知道账户的标书作废。</t>
  </si>
  <si>
    <t>8、中标方弃标，招标方恕不退还保证金。</t>
  </si>
  <si>
    <t>9、如有降低运费的建议及其他结算优惠条件，请另外说明。该建议及优惠条件仅作为参考，不作为评标依据。</t>
  </si>
  <si>
    <r>
      <rPr>
        <sz val="24"/>
        <color theme="1"/>
        <rFont val="微软雅黑"/>
        <charset val="134"/>
      </rPr>
      <t>10、为便于管理，中标公司需提供</t>
    </r>
    <r>
      <rPr>
        <u/>
        <sz val="24"/>
        <color rgb="FFFF0000"/>
        <rFont val="微软雅黑"/>
        <charset val="134"/>
      </rPr>
      <t>承运车辆及司机的资料备案。</t>
    </r>
  </si>
</sst>
</file>

<file path=xl/styles.xml><?xml version="1.0" encoding="utf-8"?>
<styleSheet xmlns="http://schemas.openxmlformats.org/spreadsheetml/2006/main">
  <numFmts count="6">
    <numFmt numFmtId="5" formatCode="&quot;￥&quot;#,##0;&quot;￥&quot;\-#,##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32">
    <font>
      <sz val="11"/>
      <color theme="1"/>
      <name val="宋体"/>
      <charset val="134"/>
      <scheme val="minor"/>
    </font>
    <font>
      <sz val="24"/>
      <color theme="1"/>
      <name val="微软雅黑"/>
      <charset val="134"/>
    </font>
    <font>
      <sz val="11"/>
      <color theme="1"/>
      <name val="微软雅黑"/>
      <charset val="134"/>
    </font>
    <font>
      <sz val="48"/>
      <color theme="1"/>
      <name val="微软雅黑"/>
      <charset val="134"/>
    </font>
    <font>
      <sz val="28"/>
      <color theme="1"/>
      <name val="微软雅黑"/>
      <charset val="134"/>
    </font>
    <font>
      <sz val="24"/>
      <name val="微软雅黑"/>
      <charset val="134"/>
    </font>
    <font>
      <b/>
      <i/>
      <sz val="24"/>
      <name val="微软雅黑"/>
      <charset val="134"/>
    </font>
    <font>
      <b/>
      <sz val="24"/>
      <color rgb="FFFF0000"/>
      <name val="微软雅黑"/>
      <charset val="134"/>
    </font>
    <font>
      <b/>
      <sz val="24"/>
      <name val="微软雅黑"/>
      <charset val="134"/>
    </font>
    <font>
      <sz val="24"/>
      <color rgb="FFFF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color theme="1"/>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Times New Roman"/>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24"/>
      <color rgb="FFFF0000"/>
      <name val="微软雅黑"/>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2" applyNumberFormat="0" applyFont="0" applyAlignment="0" applyProtection="0">
      <alignment vertical="center"/>
    </xf>
    <xf numFmtId="0" fontId="13"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3" fillId="10" borderId="0" applyNumberFormat="0" applyBorder="0" applyAlignment="0" applyProtection="0">
      <alignment vertical="center"/>
    </xf>
    <xf numFmtId="0" fontId="17" fillId="0" borderId="14" applyNumberFormat="0" applyFill="0" applyAlignment="0" applyProtection="0">
      <alignment vertical="center"/>
    </xf>
    <xf numFmtId="0" fontId="13" fillId="11" borderId="0" applyNumberFormat="0" applyBorder="0" applyAlignment="0" applyProtection="0">
      <alignment vertical="center"/>
    </xf>
    <xf numFmtId="0" fontId="24" fillId="12" borderId="15" applyNumberFormat="0" applyAlignment="0" applyProtection="0">
      <alignment vertical="center"/>
    </xf>
    <xf numFmtId="0" fontId="25" fillId="12" borderId="11" applyNumberFormat="0" applyAlignment="0" applyProtection="0">
      <alignment vertical="center"/>
    </xf>
    <xf numFmtId="0" fontId="26" fillId="13" borderId="16"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19" fillId="0" borderId="0"/>
  </cellStyleXfs>
  <cellXfs count="4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1" xfId="0" applyFont="1" applyFill="1" applyBorder="1" applyAlignment="1">
      <alignment horizontal="centerContinuous" vertical="center"/>
    </xf>
    <xf numFmtId="0" fontId="4" fillId="0" borderId="1" xfId="0" applyFont="1" applyFill="1" applyBorder="1" applyAlignment="1">
      <alignment horizontal="centerContinuous" vertical="center"/>
    </xf>
    <xf numFmtId="0" fontId="5" fillId="0" borderId="1" xfId="51" applyNumberFormat="1" applyFont="1" applyFill="1" applyBorder="1" applyAlignment="1">
      <alignment vertical="center"/>
    </xf>
    <xf numFmtId="0" fontId="5" fillId="2" borderId="2" xfId="51" applyNumberFormat="1" applyFont="1" applyFill="1" applyBorder="1" applyAlignment="1">
      <alignment horizontal="left" vertical="center"/>
    </xf>
    <xf numFmtId="0" fontId="5" fillId="2" borderId="3" xfId="51" applyNumberFormat="1" applyFont="1" applyFill="1" applyBorder="1" applyAlignment="1">
      <alignment horizontal="left" vertical="center"/>
    </xf>
    <xf numFmtId="0" fontId="5" fillId="0" borderId="1" xfId="51" applyFont="1" applyFill="1" applyBorder="1" applyAlignment="1">
      <alignment vertical="center"/>
    </xf>
    <xf numFmtId="0" fontId="5" fillId="2" borderId="4" xfId="51" applyNumberFormat="1" applyFont="1" applyFill="1" applyBorder="1" applyAlignment="1">
      <alignment horizontal="center" vertical="center"/>
    </xf>
    <xf numFmtId="0" fontId="5" fillId="2" borderId="5" xfId="51" applyNumberFormat="1" applyFont="1" applyFill="1" applyBorder="1" applyAlignment="1">
      <alignment horizontal="center" vertical="center"/>
    </xf>
    <xf numFmtId="0" fontId="5" fillId="2" borderId="6" xfId="51" applyNumberFormat="1" applyFont="1" applyFill="1" applyBorder="1" applyAlignment="1">
      <alignment horizontal="center" vertical="center"/>
    </xf>
    <xf numFmtId="9" fontId="5" fillId="2" borderId="1" xfId="11" applyFont="1" applyFill="1" applyBorder="1" applyAlignment="1" applyProtection="1">
      <alignment horizontal="left" vertical="center"/>
    </xf>
    <xf numFmtId="0" fontId="1" fillId="2" borderId="1" xfId="0" applyFont="1" applyFill="1" applyBorder="1" applyAlignment="1">
      <alignment horizontal="center" vertical="center"/>
    </xf>
    <xf numFmtId="0" fontId="5" fillId="2" borderId="7" xfId="51" applyNumberFormat="1" applyFont="1" applyFill="1" applyBorder="1" applyAlignment="1">
      <alignment horizontal="center" vertical="center"/>
    </xf>
    <xf numFmtId="0" fontId="5" fillId="2" borderId="8" xfId="51" applyNumberFormat="1" applyFont="1" applyFill="1" applyBorder="1" applyAlignment="1">
      <alignment horizontal="center" vertical="center"/>
    </xf>
    <xf numFmtId="0" fontId="5" fillId="2" borderId="9" xfId="51" applyNumberFormat="1" applyFont="1" applyFill="1" applyBorder="1" applyAlignment="1">
      <alignment horizontal="center" vertical="center"/>
    </xf>
    <xf numFmtId="0" fontId="5" fillId="2" borderId="10" xfId="51" applyFont="1" applyFill="1" applyBorder="1" applyAlignment="1">
      <alignment horizontal="left" vertical="center"/>
    </xf>
    <xf numFmtId="0" fontId="5" fillId="0" borderId="1" xfId="51" applyFont="1" applyFill="1" applyBorder="1" applyAlignment="1">
      <alignment horizontal="center" vertical="center"/>
    </xf>
    <xf numFmtId="0" fontId="5" fillId="0" borderId="3" xfId="51" applyFont="1" applyFill="1" applyBorder="1" applyAlignment="1">
      <alignment horizontal="center" vertical="center"/>
    </xf>
    <xf numFmtId="0" fontId="5" fillId="0" borderId="1" xfId="51" applyNumberFormat="1" applyFont="1" applyFill="1" applyBorder="1" applyAlignment="1">
      <alignment vertical="center" wrapText="1"/>
    </xf>
    <xf numFmtId="0" fontId="5" fillId="0" borderId="2" xfId="51"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5" fontId="5"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5" fontId="7" fillId="2" borderId="1" xfId="0" applyNumberFormat="1" applyFont="1" applyFill="1" applyBorder="1" applyAlignment="1">
      <alignment horizontal="center" vertical="center" wrapText="1"/>
    </xf>
    <xf numFmtId="0" fontId="5" fillId="0" borderId="5" xfId="51" applyFont="1" applyFill="1" applyBorder="1" applyAlignment="1">
      <alignment horizontal="center" vertical="center"/>
    </xf>
    <xf numFmtId="0" fontId="5" fillId="0" borderId="9" xfId="51" applyFont="1" applyFill="1" applyBorder="1" applyAlignment="1">
      <alignment horizontal="center" vertical="center"/>
    </xf>
    <xf numFmtId="0" fontId="5" fillId="0" borderId="1" xfId="51" applyFont="1" applyFill="1" applyBorder="1" applyAlignment="1">
      <alignment vertical="center" wrapText="1"/>
    </xf>
    <xf numFmtId="0" fontId="5" fillId="0" borderId="1" xfId="5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1" fillId="0" borderId="1" xfId="0" applyFont="1" applyFill="1" applyBorder="1">
      <alignment vertical="center"/>
    </xf>
    <xf numFmtId="176" fontId="5" fillId="0" borderId="1" xfId="0" applyNumberFormat="1" applyFont="1" applyFill="1" applyBorder="1" applyAlignment="1">
      <alignment vertical="center" wrapText="1"/>
    </xf>
    <xf numFmtId="5" fontId="7" fillId="0" borderId="1" xfId="0" applyNumberFormat="1" applyFont="1" applyFill="1" applyBorder="1" applyAlignment="1">
      <alignment horizontal="center" vertical="center" wrapText="1"/>
    </xf>
    <xf numFmtId="5" fontId="7" fillId="2" borderId="10" xfId="0" applyNumberFormat="1" applyFont="1" applyFill="1" applyBorder="1" applyAlignment="1">
      <alignment horizontal="center" vertical="center" wrapText="1"/>
    </xf>
    <xf numFmtId="0" fontId="1" fillId="2" borderId="10" xfId="0" applyFont="1" applyFill="1" applyBorder="1">
      <alignment vertical="center"/>
    </xf>
    <xf numFmtId="5" fontId="8" fillId="0" borderId="1" xfId="0" applyNumberFormat="1" applyFont="1" applyFill="1" applyBorder="1" applyAlignment="1">
      <alignment horizontal="center" vertical="center" wrapText="1"/>
    </xf>
    <xf numFmtId="0" fontId="1" fillId="0" borderId="0" xfId="0" applyFont="1" applyFill="1" applyBorder="1">
      <alignment vertical="center"/>
    </xf>
    <xf numFmtId="0" fontId="9" fillId="0" borderId="0" xfId="0" applyFont="1" applyFill="1" applyAlignment="1">
      <alignment vertical="center"/>
    </xf>
    <xf numFmtId="9" fontId="1" fillId="0" borderId="0" xfId="0" applyNumberFormat="1" applyFont="1" applyFill="1" applyBorder="1" applyAlignment="1">
      <alignment vertical="center" wrapText="1"/>
    </xf>
    <xf numFmtId="0" fontId="9" fillId="0" borderId="0" xfId="0" applyFont="1" applyFill="1" applyBorder="1">
      <alignment vertical="center"/>
    </xf>
    <xf numFmtId="0" fontId="2" fillId="0" borderId="0" xfId="0" applyFont="1" applyFill="1" applyBorder="1">
      <alignment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5" fontId="5" fillId="0" borderId="10" xfId="0" applyNumberFormat="1" applyFont="1" applyFill="1" applyBorder="1" applyAlignment="1">
      <alignment horizontal="center" vertical="center" wrapText="1"/>
    </xf>
    <xf numFmtId="0" fontId="1" fillId="0" borderId="3"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abSelected="1" zoomScale="40" zoomScaleNormal="40" topLeftCell="A9" workbookViewId="0">
      <selection activeCell="Q27" sqref="Q27"/>
    </sheetView>
  </sheetViews>
  <sheetFormatPr defaultColWidth="9" defaultRowHeight="16.5"/>
  <cols>
    <col min="1" max="1" width="44.625" style="2" customWidth="1"/>
    <col min="2" max="2" width="23.125" style="2" customWidth="1"/>
    <col min="3" max="3" width="59.625" style="2" customWidth="1"/>
    <col min="4" max="4" width="40.875" style="2" customWidth="1"/>
    <col min="5" max="5" width="23.375" style="2" customWidth="1"/>
    <col min="6" max="6" width="41.875" style="2" customWidth="1"/>
    <col min="7" max="7" width="31.625" style="2" customWidth="1"/>
    <col min="8" max="8" width="43.75" style="2" customWidth="1"/>
    <col min="9" max="9" width="43.25" style="2" customWidth="1"/>
    <col min="10" max="10" width="34.375" style="2" customWidth="1"/>
    <col min="11" max="11" width="27.425" style="2" customWidth="1"/>
    <col min="12" max="12" width="50.125" style="2" customWidth="1"/>
    <col min="13" max="14" width="9" style="2"/>
    <col min="15" max="15" width="13.25" style="2"/>
    <col min="16" max="16384" width="9" style="2"/>
  </cols>
  <sheetData>
    <row r="1" ht="75.75" customHeight="1" spans="1:8">
      <c r="A1" s="3" t="s">
        <v>0</v>
      </c>
      <c r="B1" s="3"/>
      <c r="C1" s="3"/>
      <c r="D1" s="3"/>
      <c r="E1" s="3"/>
      <c r="F1" s="3"/>
      <c r="G1" s="3"/>
      <c r="H1" s="3"/>
    </row>
    <row r="2" ht="50.1" customHeight="1" spans="1:8">
      <c r="A2" s="4" t="s">
        <v>1</v>
      </c>
      <c r="B2" s="4"/>
      <c r="C2" s="4"/>
      <c r="D2" s="4"/>
      <c r="E2" s="4"/>
      <c r="F2" s="4"/>
      <c r="G2" s="4"/>
      <c r="H2" s="4"/>
    </row>
    <row r="3" s="1" customFormat="1" ht="45" customHeight="1" spans="1:8">
      <c r="A3" s="5" t="s">
        <v>2</v>
      </c>
      <c r="B3" s="6"/>
      <c r="C3" s="6"/>
      <c r="D3" s="6"/>
      <c r="E3" s="6"/>
      <c r="F3" s="6"/>
      <c r="G3" s="7"/>
      <c r="H3" s="7"/>
    </row>
    <row r="4" s="1" customFormat="1" ht="45" customHeight="1" spans="1:8">
      <c r="A4" s="8" t="s">
        <v>3</v>
      </c>
      <c r="B4" s="9"/>
      <c r="C4" s="10"/>
      <c r="D4" s="10"/>
      <c r="E4" s="11"/>
      <c r="F4" s="12" t="s">
        <v>4</v>
      </c>
      <c r="G4" s="13"/>
      <c r="H4" s="13"/>
    </row>
    <row r="5" s="1" customFormat="1" ht="45" customHeight="1" spans="1:8">
      <c r="A5" s="8" t="s">
        <v>5</v>
      </c>
      <c r="B5" s="14"/>
      <c r="C5" s="15"/>
      <c r="D5" s="15"/>
      <c r="E5" s="16"/>
      <c r="F5" s="17" t="s">
        <v>6</v>
      </c>
      <c r="G5" s="13"/>
      <c r="H5" s="13"/>
    </row>
    <row r="6" s="1" customFormat="1" ht="32.25" customHeight="1" spans="1:8">
      <c r="A6" s="18"/>
      <c r="B6" s="18"/>
      <c r="C6" s="18"/>
      <c r="D6" s="18"/>
      <c r="E6" s="18"/>
      <c r="F6" s="18"/>
      <c r="G6" s="18"/>
      <c r="H6" s="18"/>
    </row>
    <row r="7" s="1" customFormat="1" ht="51" customHeight="1" spans="1:8">
      <c r="A7" s="8"/>
      <c r="B7" s="19" t="s">
        <v>7</v>
      </c>
      <c r="C7" s="19" t="s">
        <v>8</v>
      </c>
      <c r="D7" s="19" t="s">
        <v>9</v>
      </c>
      <c r="E7" s="19" t="s">
        <v>10</v>
      </c>
      <c r="F7" s="19" t="s">
        <v>11</v>
      </c>
      <c r="G7" s="19" t="s">
        <v>12</v>
      </c>
      <c r="H7" s="19" t="s">
        <v>13</v>
      </c>
    </row>
    <row r="8" s="1" customFormat="1" ht="90.95" customHeight="1" spans="1:8">
      <c r="A8" s="20"/>
      <c r="B8" s="21" t="s">
        <v>14</v>
      </c>
      <c r="C8" s="21" t="s">
        <v>15</v>
      </c>
      <c r="D8" s="21" t="s">
        <v>16</v>
      </c>
      <c r="E8" s="21" t="s">
        <v>17</v>
      </c>
      <c r="F8" s="21" t="s">
        <v>18</v>
      </c>
      <c r="G8" s="21" t="s">
        <v>19</v>
      </c>
      <c r="H8" s="21" t="s">
        <v>20</v>
      </c>
    </row>
    <row r="9" s="1" customFormat="1" ht="86.1" customHeight="1" spans="1:8">
      <c r="A9" s="22" t="s">
        <v>21</v>
      </c>
      <c r="B9" s="23" t="s">
        <v>22</v>
      </c>
      <c r="C9" s="23" t="s">
        <v>23</v>
      </c>
      <c r="D9" s="24" t="s">
        <v>24</v>
      </c>
      <c r="E9" s="25">
        <v>34</v>
      </c>
      <c r="F9" s="24" t="s">
        <v>25</v>
      </c>
      <c r="G9" s="26"/>
      <c r="H9" s="24">
        <f>G9</f>
        <v>0</v>
      </c>
    </row>
    <row r="10" s="1" customFormat="1" ht="86.1" customHeight="1" spans="1:8">
      <c r="A10" s="23" t="s">
        <v>26</v>
      </c>
      <c r="B10" s="23" t="s">
        <v>22</v>
      </c>
      <c r="C10" s="23" t="s">
        <v>27</v>
      </c>
      <c r="D10" s="24" t="s">
        <v>28</v>
      </c>
      <c r="E10" s="25">
        <v>20</v>
      </c>
      <c r="F10" s="24" t="s">
        <v>25</v>
      </c>
      <c r="G10" s="26"/>
      <c r="H10" s="24">
        <f t="shared" ref="H10:H19" si="0">G10</f>
        <v>0</v>
      </c>
    </row>
    <row r="11" s="1" customFormat="1" ht="69" customHeight="1" spans="1:8">
      <c r="A11" s="23" t="s">
        <v>29</v>
      </c>
      <c r="B11" s="23" t="s">
        <v>30</v>
      </c>
      <c r="C11" s="23" t="s">
        <v>27</v>
      </c>
      <c r="D11" s="24" t="s">
        <v>28</v>
      </c>
      <c r="E11" s="25">
        <v>12</v>
      </c>
      <c r="F11" s="24" t="s">
        <v>25</v>
      </c>
      <c r="G11" s="26"/>
      <c r="H11" s="24">
        <f t="shared" si="0"/>
        <v>0</v>
      </c>
    </row>
    <row r="12" s="1" customFormat="1" ht="69" customHeight="1" spans="1:8">
      <c r="A12" s="23" t="s">
        <v>21</v>
      </c>
      <c r="B12" s="23" t="s">
        <v>22</v>
      </c>
      <c r="C12" s="23" t="s">
        <v>31</v>
      </c>
      <c r="D12" s="24" t="s">
        <v>24</v>
      </c>
      <c r="E12" s="25">
        <v>35</v>
      </c>
      <c r="F12" s="24" t="s">
        <v>25</v>
      </c>
      <c r="G12" s="26"/>
      <c r="H12" s="24">
        <f t="shared" si="0"/>
        <v>0</v>
      </c>
    </row>
    <row r="13" s="1" customFormat="1" ht="69" customHeight="1" spans="1:8">
      <c r="A13" s="23" t="s">
        <v>26</v>
      </c>
      <c r="B13" s="23" t="s">
        <v>22</v>
      </c>
      <c r="C13" s="23" t="s">
        <v>32</v>
      </c>
      <c r="D13" s="24" t="s">
        <v>33</v>
      </c>
      <c r="E13" s="25">
        <v>22</v>
      </c>
      <c r="F13" s="24" t="s">
        <v>25</v>
      </c>
      <c r="G13" s="26"/>
      <c r="H13" s="24">
        <f t="shared" si="0"/>
        <v>0</v>
      </c>
    </row>
    <row r="14" s="1" customFormat="1" ht="69" customHeight="1" spans="1:8">
      <c r="A14" s="23" t="s">
        <v>29</v>
      </c>
      <c r="B14" s="23" t="s">
        <v>30</v>
      </c>
      <c r="C14" s="23" t="s">
        <v>32</v>
      </c>
      <c r="D14" s="24" t="s">
        <v>33</v>
      </c>
      <c r="E14" s="25">
        <v>12</v>
      </c>
      <c r="F14" s="24" t="s">
        <v>25</v>
      </c>
      <c r="G14" s="26"/>
      <c r="H14" s="24">
        <f t="shared" si="0"/>
        <v>0</v>
      </c>
    </row>
    <row r="15" s="1" customFormat="1" ht="69" customHeight="1" spans="1:8">
      <c r="A15" s="23" t="s">
        <v>21</v>
      </c>
      <c r="B15" s="23" t="s">
        <v>22</v>
      </c>
      <c r="C15" s="23" t="s">
        <v>34</v>
      </c>
      <c r="D15" s="24" t="s">
        <v>35</v>
      </c>
      <c r="E15" s="25">
        <v>5</v>
      </c>
      <c r="F15" s="24" t="s">
        <v>25</v>
      </c>
      <c r="G15" s="26"/>
      <c r="H15" s="24">
        <f t="shared" si="0"/>
        <v>0</v>
      </c>
    </row>
    <row r="16" s="1" customFormat="1" ht="69" customHeight="1" spans="1:8">
      <c r="A16" s="23" t="s">
        <v>26</v>
      </c>
      <c r="B16" s="23" t="s">
        <v>22</v>
      </c>
      <c r="C16" s="23" t="s">
        <v>36</v>
      </c>
      <c r="D16" s="24" t="s">
        <v>37</v>
      </c>
      <c r="E16" s="25">
        <v>3</v>
      </c>
      <c r="F16" s="24" t="s">
        <v>25</v>
      </c>
      <c r="G16" s="26"/>
      <c r="H16" s="24">
        <f t="shared" si="0"/>
        <v>0</v>
      </c>
    </row>
    <row r="17" s="1" customFormat="1" ht="69" customHeight="1" spans="1:8">
      <c r="A17" s="23" t="s">
        <v>29</v>
      </c>
      <c r="B17" s="23" t="s">
        <v>30</v>
      </c>
      <c r="C17" s="23" t="s">
        <v>36</v>
      </c>
      <c r="D17" s="24" t="s">
        <v>37</v>
      </c>
      <c r="E17" s="25">
        <v>2</v>
      </c>
      <c r="F17" s="24" t="s">
        <v>25</v>
      </c>
      <c r="G17" s="26"/>
      <c r="H17" s="24">
        <f t="shared" si="0"/>
        <v>0</v>
      </c>
    </row>
    <row r="18" s="1" customFormat="1" ht="69" customHeight="1" spans="1:8">
      <c r="A18" s="23" t="s">
        <v>21</v>
      </c>
      <c r="B18" s="23" t="s">
        <v>22</v>
      </c>
      <c r="C18" s="23" t="s">
        <v>38</v>
      </c>
      <c r="D18" s="24" t="s">
        <v>39</v>
      </c>
      <c r="E18" s="25">
        <v>30</v>
      </c>
      <c r="F18" s="24" t="s">
        <v>25</v>
      </c>
      <c r="G18" s="26"/>
      <c r="H18" s="24">
        <f t="shared" si="0"/>
        <v>0</v>
      </c>
    </row>
    <row r="19" s="1" customFormat="1" ht="69" customHeight="1" spans="1:8">
      <c r="A19" s="23" t="s">
        <v>26</v>
      </c>
      <c r="B19" s="23" t="s">
        <v>22</v>
      </c>
      <c r="C19" s="23" t="s">
        <v>38</v>
      </c>
      <c r="D19" s="24" t="s">
        <v>39</v>
      </c>
      <c r="E19" s="25">
        <v>20</v>
      </c>
      <c r="F19" s="24" t="s">
        <v>25</v>
      </c>
      <c r="G19" s="26"/>
      <c r="H19" s="24">
        <f t="shared" si="0"/>
        <v>0</v>
      </c>
    </row>
    <row r="20" s="1" customFormat="1" ht="41.25" customHeight="1" spans="1:8">
      <c r="A20" s="27"/>
      <c r="B20" s="27"/>
      <c r="C20" s="27"/>
      <c r="D20" s="27"/>
      <c r="E20" s="27"/>
      <c r="F20" s="27"/>
      <c r="G20" s="27"/>
      <c r="H20" s="28"/>
    </row>
    <row r="21" s="1" customFormat="1" ht="84" customHeight="1" spans="1:12">
      <c r="A21" s="29" t="s">
        <v>40</v>
      </c>
      <c r="B21" s="30" t="s">
        <v>41</v>
      </c>
      <c r="C21" s="30" t="s">
        <v>42</v>
      </c>
      <c r="D21" s="31" t="s">
        <v>43</v>
      </c>
      <c r="E21" s="30" t="s">
        <v>44</v>
      </c>
      <c r="F21" s="30" t="s">
        <v>45</v>
      </c>
      <c r="G21" s="30" t="s">
        <v>46</v>
      </c>
      <c r="H21" s="32" t="s">
        <v>47</v>
      </c>
      <c r="I21" s="32" t="s">
        <v>48</v>
      </c>
      <c r="J21" s="32" t="s">
        <v>49</v>
      </c>
      <c r="K21" s="31" t="s">
        <v>50</v>
      </c>
      <c r="L21" s="43" t="s">
        <v>51</v>
      </c>
    </row>
    <row r="22" s="1" customFormat="1" ht="45" customHeight="1" spans="1:12">
      <c r="A22" s="33" t="s">
        <v>52</v>
      </c>
      <c r="B22" s="34">
        <v>180</v>
      </c>
      <c r="C22" s="34">
        <v>30</v>
      </c>
      <c r="D22" s="34">
        <v>56</v>
      </c>
      <c r="E22" s="34">
        <v>450</v>
      </c>
      <c r="F22" s="34">
        <v>70</v>
      </c>
      <c r="G22" s="34">
        <v>300</v>
      </c>
      <c r="H22" s="34">
        <v>70</v>
      </c>
      <c r="I22" s="34">
        <v>450</v>
      </c>
      <c r="J22" s="34">
        <v>100</v>
      </c>
      <c r="K22" s="24">
        <f>SUM(B22:J22)</f>
        <v>1706</v>
      </c>
      <c r="L22" s="44" t="s">
        <v>53</v>
      </c>
    </row>
    <row r="23" s="1" customFormat="1" ht="45" customHeight="1" spans="1:12">
      <c r="A23" s="33" t="s">
        <v>54</v>
      </c>
      <c r="B23" s="35"/>
      <c r="C23" s="35"/>
      <c r="D23" s="35"/>
      <c r="E23" s="35"/>
      <c r="F23" s="35"/>
      <c r="G23" s="35"/>
      <c r="H23" s="36"/>
      <c r="I23" s="36"/>
      <c r="J23" s="36"/>
      <c r="K23" s="45">
        <f>SUM(B23:J23)</f>
        <v>0</v>
      </c>
      <c r="L23" s="46"/>
    </row>
    <row r="24" s="1" customFormat="1" ht="80.1" customHeight="1" spans="1:12">
      <c r="A24" s="33" t="s">
        <v>55</v>
      </c>
      <c r="B24" s="37">
        <f>SUM(H9:H19)+K23</f>
        <v>0</v>
      </c>
      <c r="C24" s="37"/>
      <c r="D24" s="37"/>
      <c r="E24" s="37"/>
      <c r="F24" s="37"/>
      <c r="G24" s="37"/>
      <c r="H24" s="37"/>
      <c r="I24" s="37"/>
      <c r="J24" s="37"/>
      <c r="K24" s="37"/>
      <c r="L24" s="37"/>
    </row>
    <row r="25" s="1" customFormat="1" ht="41.1" customHeight="1"/>
    <row r="26" s="1" customFormat="1" ht="41.1" customHeight="1" spans="1:1">
      <c r="A26" s="38" t="s">
        <v>56</v>
      </c>
    </row>
    <row r="27" s="1" customFormat="1" ht="41" customHeight="1" spans="1:8">
      <c r="A27" s="39" t="s">
        <v>57</v>
      </c>
      <c r="B27" s="39"/>
      <c r="C27" s="39"/>
      <c r="D27" s="39"/>
      <c r="E27" s="39"/>
      <c r="F27" s="40"/>
      <c r="G27" s="40"/>
      <c r="H27" s="40"/>
    </row>
    <row r="28" s="1" customFormat="1" ht="32.25" spans="1:5">
      <c r="A28" s="39" t="s">
        <v>58</v>
      </c>
      <c r="B28" s="39"/>
      <c r="C28" s="39"/>
      <c r="D28" s="39"/>
      <c r="E28" s="39"/>
    </row>
    <row r="29" s="1" customFormat="1" ht="32.25" hidden="1" spans="1:8">
      <c r="A29" s="38" t="s">
        <v>59</v>
      </c>
      <c r="B29" s="38"/>
      <c r="C29" s="38"/>
      <c r="D29" s="38"/>
      <c r="E29" s="38"/>
      <c r="F29" s="38"/>
      <c r="G29" s="38"/>
      <c r="H29" s="38"/>
    </row>
    <row r="30" s="1" customFormat="1" ht="32.25" hidden="1" spans="1:8">
      <c r="A30" s="38" t="s">
        <v>60</v>
      </c>
      <c r="B30" s="38"/>
      <c r="C30" s="38"/>
      <c r="D30" s="38"/>
      <c r="E30" s="38"/>
      <c r="F30" s="38"/>
      <c r="G30" s="38"/>
      <c r="H30" s="38"/>
    </row>
    <row r="31" s="1" customFormat="1" ht="32.25" hidden="1" spans="1:8">
      <c r="A31" s="38" t="s">
        <v>61</v>
      </c>
      <c r="B31" s="38"/>
      <c r="C31" s="38"/>
      <c r="D31" s="38"/>
      <c r="E31" s="38"/>
      <c r="F31" s="38"/>
      <c r="G31" s="38"/>
      <c r="H31" s="38"/>
    </row>
    <row r="32" s="1" customFormat="1" ht="32.25" hidden="1" spans="1:8">
      <c r="A32" s="38" t="s">
        <v>62</v>
      </c>
      <c r="B32" s="38"/>
      <c r="C32" s="38"/>
      <c r="D32" s="38"/>
      <c r="E32" s="38"/>
      <c r="F32" s="38"/>
      <c r="G32" s="38"/>
      <c r="H32" s="38"/>
    </row>
    <row r="33" s="1" customFormat="1" ht="32.25" hidden="1" spans="1:8">
      <c r="A33" s="41" t="s">
        <v>63</v>
      </c>
      <c r="B33" s="38"/>
      <c r="C33" s="38"/>
      <c r="D33" s="38"/>
      <c r="E33" s="38"/>
      <c r="F33" s="38"/>
      <c r="G33" s="38"/>
      <c r="H33" s="38"/>
    </row>
    <row r="34" s="1" customFormat="1" ht="32.25" hidden="1" spans="1:8">
      <c r="A34" s="38" t="s">
        <v>64</v>
      </c>
      <c r="B34" s="38"/>
      <c r="C34" s="38"/>
      <c r="D34" s="38"/>
      <c r="E34" s="38"/>
      <c r="F34" s="38"/>
      <c r="G34" s="38"/>
      <c r="H34" s="38"/>
    </row>
    <row r="35" s="1" customFormat="1" ht="32.25" hidden="1" spans="1:8">
      <c r="A35" s="38" t="s">
        <v>65</v>
      </c>
      <c r="B35" s="38"/>
      <c r="C35" s="38"/>
      <c r="D35" s="38"/>
      <c r="E35" s="38"/>
      <c r="F35" s="38"/>
      <c r="G35" s="38"/>
      <c r="H35" s="38"/>
    </row>
    <row r="36" s="1" customFormat="1" ht="32.25" hidden="1" spans="1:8">
      <c r="A36" s="38" t="s">
        <v>66</v>
      </c>
      <c r="B36" s="38"/>
      <c r="C36" s="38"/>
      <c r="D36" s="38"/>
      <c r="E36" s="38"/>
      <c r="F36" s="38"/>
      <c r="G36" s="38"/>
      <c r="H36" s="38"/>
    </row>
    <row r="37" s="1" customFormat="1" ht="32.25" hidden="1" spans="1:8">
      <c r="A37" s="38" t="s">
        <v>67</v>
      </c>
      <c r="B37" s="38"/>
      <c r="C37" s="38"/>
      <c r="D37" s="38"/>
      <c r="E37" s="38"/>
      <c r="F37" s="38"/>
      <c r="G37" s="38"/>
      <c r="H37" s="38"/>
    </row>
    <row r="38" s="1" customFormat="1" ht="32.25" hidden="1" spans="1:8">
      <c r="A38" s="38" t="s">
        <v>68</v>
      </c>
      <c r="B38" s="38"/>
      <c r="C38" s="38"/>
      <c r="D38" s="38"/>
      <c r="E38" s="38"/>
      <c r="F38" s="38"/>
      <c r="G38" s="38"/>
      <c r="H38" s="38"/>
    </row>
    <row r="39" spans="1:8">
      <c r="A39" s="42"/>
      <c r="B39" s="42"/>
      <c r="C39" s="42"/>
      <c r="D39" s="42"/>
      <c r="E39" s="42"/>
      <c r="F39" s="42"/>
      <c r="G39" s="42"/>
      <c r="H39" s="42"/>
    </row>
  </sheetData>
  <protectedRanges>
    <protectedRange sqref="A43:A47" name="区域4"/>
  </protectedRanges>
  <mergeCells count="9">
    <mergeCell ref="B3:H3"/>
    <mergeCell ref="B4:E4"/>
    <mergeCell ref="G4:H4"/>
    <mergeCell ref="B5:E5"/>
    <mergeCell ref="G5:H5"/>
    <mergeCell ref="A6:H6"/>
    <mergeCell ref="A20:H20"/>
    <mergeCell ref="B24:L24"/>
    <mergeCell ref="L22:L23"/>
  </mergeCells>
  <pageMargins left="0.393700787401575" right="0.393700787401575" top="0.196850393700787" bottom="0.0393700787401575" header="0.31496062992126" footer="0.0393700787401575"/>
  <pageSetup paperSize="9" scale="30" orientation="landscape"/>
  <headerFooter/>
  <rowBreaks count="1" manualBreakCount="1">
    <brk id="2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77381</cp:lastModifiedBy>
  <dcterms:created xsi:type="dcterms:W3CDTF">2016-12-21T05:39:00Z</dcterms:created>
  <cp:lastPrinted>2022-04-07T08:58:00Z</cp:lastPrinted>
  <dcterms:modified xsi:type="dcterms:W3CDTF">2023-06-06T03:05:56Z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AC24295021D740FF80F162516C71B43E</vt:lpwstr>
  </property>
</Properties>
</file>